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5" windowWidth="11340" windowHeight="3375" tabRatio="797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fn.IFERROR" hidden="1">#NAME?</definedName>
    <definedName name="_xlfn.SUMIFS" hidden="1">#NAME?</definedName>
    <definedName name="_xlnm.Print_Area" localSheetId="0">'Приложение 2'!$A$1:$C$24</definedName>
    <definedName name="_xlnm.Print_Area" localSheetId="2">'Приложение 4'!$A$1:$K$24</definedName>
    <definedName name="_xlnm.Print_Area" localSheetId="3">'Приложение 5'!$A$1:$H$24</definedName>
  </definedNames>
  <calcPr fullCalcOnLoad="1"/>
</workbook>
</file>

<file path=xl/sharedStrings.xml><?xml version="1.0" encoding="utf-8"?>
<sst xmlns="http://schemas.openxmlformats.org/spreadsheetml/2006/main" count="110" uniqueCount="59">
  <si>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</si>
  <si>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</si>
  <si>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</si>
  <si>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</si>
  <si>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</si>
  <si>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</si>
  <si>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</si>
  <si>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</si>
  <si>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</si>
  <si>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</si>
  <si>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</si>
  <si>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</si>
  <si>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</si>
  <si>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</si>
  <si>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</si>
  <si>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</si>
  <si>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</si>
  <si>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</si>
  <si>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</si>
  <si>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</si>
  <si>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</si>
  <si>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</si>
  <si>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</si>
  <si>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</si>
  <si>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</si>
  <si>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</si>
  <si>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</si>
  <si>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</si>
  <si>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</si>
  <si>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</si>
  <si>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</si>
  <si>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</si>
  <si>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</si>
  <si>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</si>
  <si>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</si>
  <si>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</si>
  <si>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</si>
  <si>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</si>
  <si>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</si>
  <si>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</si>
  <si>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</si>
  <si>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</si>
  <si>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</si>
  <si>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</si>
  <si>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</si>
  <si>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</si>
  <si>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</si>
  <si>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</si>
  <si>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</si>
  <si>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</si>
  <si>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</si>
  <si>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От 670 кВт - всего</t>
  </si>
  <si>
    <t>Данные представлены оперативно на 30.09.2021</t>
  </si>
  <si>
    <t>1. Строительство пунктов секционирования (распределительных пунктов)*</t>
  </si>
  <si>
    <t>* отражены расходы по строительству реклоузеров</t>
  </si>
  <si>
    <t>Приложение № 2</t>
  </si>
  <si>
    <t>Приложение № 3</t>
  </si>
  <si>
    <t>Приложение № 4</t>
  </si>
  <si>
    <t>Приложение № 5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</si>
</sst>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00"/>
    <numFmt numFmtId="179" formatCode="0.0"/>
    <numFmt numFmtId="180" formatCode="#,##0.0"/>
    <numFmt numFmtId="181" formatCode="0.0%"/>
    <numFmt numFmtId="182" formatCode="#,##0.00_р_."/>
    <numFmt numFmtId="183" formatCode="_-* #,##0.00000_р_._-;\-* #,##0.00000_р_._-;_-* &quot;-&quot;_р_._-;_-@_-"/>
    <numFmt numFmtId="184" formatCode="_-* #,##0.00_р_._-;\-* #,##0.00_р_._-;_-* &quot;-&quot;_р_._-;_-@_-"/>
    <numFmt numFmtId="185" formatCode="_-* #,##0.0_р_._-;\-* #,##0.0_р_._-;_-* &quot;-&quot;_р_._-;_-@_-"/>
    <numFmt numFmtId="186" formatCode="0.0000"/>
    <numFmt numFmtId="187" formatCode="#,##0.0000"/>
    <numFmt numFmtId="188" formatCode="#,##0.00000"/>
    <numFmt numFmtId="189" formatCode="_-* #,##0.000_р_._-;\-* #,##0.000_р_._-;_-* &quot;-&quot;_р_._-;_-@_-"/>
    <numFmt numFmtId="190" formatCode="#,##0.000"/>
    <numFmt numFmtId="191" formatCode="#,##0.000000"/>
    <numFmt numFmtId="192" formatCode="_-* #,##0.00000_р_._-;\-* #,##0.00000_р_._-;_-* &quot;-&quot;??_р_._-;_-@_-"/>
    <numFmt numFmtId="193" formatCode="_-* #,##0.00000000_р_._-;\-* #,##0.00000000_р_._-;_-* &quot;-&quot;??_р_._-;_-@_-"/>
    <numFmt numFmtId="194" formatCode="0.00;[Red]0.00"/>
    <numFmt numFmtId="195" formatCode="#,##0.00_ ;\-#,##0.00\ "/>
    <numFmt numFmtId="196" formatCode="_-* #,##0.0_$_-;\-* #,##0.0_$_-;_-* &quot;-&quot;??_$_-;_-@_-"/>
    <numFmt numFmtId="197" formatCode="_-* #,##0_$_-;\-* #,##0_$_-;_-* &quot;-&quot;??_$_-;_-@_-"/>
    <numFmt numFmtId="198" formatCode="_-* #,##0.000000000000000_р_._-;\-* #,##0.000000000000000_р_._-;_-* &quot;-&quot;??_р_._-;_-@_-"/>
    <numFmt numFmtId="199" formatCode="#,##0_ ;[Red]\-#,##0\ "/>
    <numFmt numFmtId="200" formatCode="#,##0.00000_ ;\-#,##0.00000\ "/>
    <numFmt numFmtId="201" formatCode="0.00000000"/>
    <numFmt numFmtId="202" formatCode="0.0000000"/>
    <numFmt numFmtId="203" formatCode="0.000000"/>
    <numFmt numFmtId="204" formatCode="0.00000"/>
    <numFmt numFmtId="205" formatCode="_-* #,##0.0000_р_._-;\-* #,##0.0000_р_._-;_-* &quot;-&quot;_р_._-;_-@_-"/>
    <numFmt numFmtId="206" formatCode="#,##0.0000000"/>
    <numFmt numFmtId="207" formatCode="_-* #,##0.000000_р_._-;\-* #,##0.000000_р_._-;_-* &quot;-&quot;_р_._-;_-@_-"/>
    <numFmt numFmtId="208" formatCode="_-* #,##0.000_р_._-;\-* #,##0.000_р_._-;_-* &quot;-&quot;???_р_._-;_-@_-"/>
    <numFmt numFmtId="209" formatCode="_-* #,##0.000\ _₽_-;\-* #,##0.000\ _₽_-;_-* &quot;-&quot;???\ _₽_-;_-@_-"/>
    <numFmt numFmtId="210" formatCode="_-* #,##0.0\ _₽_-;\-* #,##0.0\ _₽_-;_-* &quot;-&quot;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9" applyFont="1" applyFill="1" applyAlignment="1">
      <alignment vertical="center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90" fontId="0" fillId="0" borderId="0" xfId="0" applyNumberFormat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0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2" fontId="2" fillId="0" borderId="0" xfId="0" applyNumberFormat="1" applyFont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</cellXfs>
  <cellStyles count="62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="80" zoomScaleSheetLayoutView="80" zoomScalePageLayoutView="0" workbookViewId="0" topLeftCell="A1">
      <selection activeCell="B2" sqref="B2:C2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48" t="s">
        <v>55</v>
      </c>
      <c r="C1" s="48"/>
      <c r="D1" s="7"/>
    </row>
    <row r="2" spans="2:4" ht="59.25" customHeight="1">
      <c r="B2" s="48" t="s">
        <v>50</v>
      </c>
      <c r="C2" s="48"/>
      <c r="D2" s="7"/>
    </row>
    <row r="3" spans="1:3" ht="12.75">
      <c r="A3" s="1"/>
      <c r="B3" s="1"/>
      <c r="C3" s="1"/>
    </row>
    <row r="4" spans="1:3" ht="70.5" customHeight="1">
      <c r="A4" s="49" t="s">
        <v>46</v>
      </c>
      <c r="B4" s="49"/>
      <c r="C4" s="49"/>
    </row>
    <row r="5" spans="1:3" ht="15.75">
      <c r="A5" s="9"/>
      <c r="B5" s="9"/>
      <c r="C5" s="9"/>
    </row>
    <row r="6" spans="1:3" ht="15.75">
      <c r="A6" s="9"/>
      <c r="B6" s="9"/>
      <c r="C6" s="9"/>
    </row>
    <row r="7" spans="1:3" ht="64.5" customHeight="1">
      <c r="A7" s="6" t="s">
        <v>6</v>
      </c>
      <c r="B7" s="6" t="s">
        <v>10</v>
      </c>
      <c r="C7" s="21" t="s">
        <v>25</v>
      </c>
    </row>
    <row r="8" spans="1:3" ht="64.5" customHeight="1">
      <c r="A8" s="8" t="s">
        <v>53</v>
      </c>
      <c r="B8" s="23">
        <v>1628</v>
      </c>
      <c r="C8" s="17">
        <v>177</v>
      </c>
    </row>
    <row r="9" spans="1:3" ht="31.5" hidden="1">
      <c r="A9" s="4" t="s">
        <v>8</v>
      </c>
      <c r="B9" s="2"/>
      <c r="C9" s="17"/>
    </row>
    <row r="10" spans="1:3" ht="31.5" hidden="1">
      <c r="A10" s="4" t="s">
        <v>7</v>
      </c>
      <c r="B10" s="2"/>
      <c r="C10" s="17"/>
    </row>
    <row r="11" spans="1:3" ht="31.5" hidden="1">
      <c r="A11" s="4" t="s">
        <v>9</v>
      </c>
      <c r="B11" s="2"/>
      <c r="C11" s="17"/>
    </row>
    <row r="12" spans="1:3" ht="84.75" customHeight="1">
      <c r="A12" s="5" t="s">
        <v>11</v>
      </c>
      <c r="B12" s="23">
        <f>121795+9276</f>
        <v>131071</v>
      </c>
      <c r="C12" s="17">
        <f>17738+388</f>
        <v>18126</v>
      </c>
    </row>
    <row r="13" spans="1:3" ht="31.5" hidden="1">
      <c r="A13" s="4" t="s">
        <v>12</v>
      </c>
      <c r="B13" s="2"/>
      <c r="C13" s="18"/>
    </row>
    <row r="14" spans="1:3" ht="31.5" hidden="1">
      <c r="A14" s="4" t="s">
        <v>13</v>
      </c>
      <c r="B14" s="2"/>
      <c r="C14" s="17"/>
    </row>
    <row r="15" spans="1:3" ht="31.5" hidden="1">
      <c r="A15" s="4" t="s">
        <v>14</v>
      </c>
      <c r="B15" s="2"/>
      <c r="C15" s="17"/>
    </row>
    <row r="16" spans="1:3" ht="31.5" hidden="1">
      <c r="A16" s="4" t="s">
        <v>15</v>
      </c>
      <c r="B16" s="2"/>
      <c r="C16" s="17"/>
    </row>
    <row r="17" spans="1:3" ht="31.5" hidden="1">
      <c r="A17" s="4" t="s">
        <v>16</v>
      </c>
      <c r="B17" s="2"/>
      <c r="C17" s="17"/>
    </row>
    <row r="18" spans="1:3" ht="66" customHeight="1">
      <c r="A18" s="8" t="s">
        <v>17</v>
      </c>
      <c r="B18" s="23">
        <v>534948.79177</v>
      </c>
      <c r="C18" s="17">
        <v>98800</v>
      </c>
    </row>
    <row r="19" spans="1:3" ht="31.5" hidden="1">
      <c r="A19" s="4" t="s">
        <v>12</v>
      </c>
      <c r="B19" s="2"/>
      <c r="C19" s="2"/>
    </row>
    <row r="20" spans="1:3" ht="31.5" hidden="1">
      <c r="A20" s="4" t="s">
        <v>13</v>
      </c>
      <c r="B20" s="3"/>
      <c r="C20" s="3"/>
    </row>
    <row r="21" spans="1:3" ht="31.5" hidden="1">
      <c r="A21" s="4" t="s">
        <v>14</v>
      </c>
      <c r="B21" s="3"/>
      <c r="C21" s="3"/>
    </row>
    <row r="22" spans="1:3" ht="31.5" hidden="1">
      <c r="A22" s="4" t="s">
        <v>15</v>
      </c>
      <c r="B22" s="3"/>
      <c r="C22" s="3"/>
    </row>
    <row r="23" spans="1:3" ht="31.5" hidden="1">
      <c r="A23" s="4" t="s">
        <v>16</v>
      </c>
      <c r="B23" s="3"/>
      <c r="C23" s="3"/>
    </row>
    <row r="24" spans="1:3" ht="24.75" customHeight="1">
      <c r="A24" s="50" t="s">
        <v>54</v>
      </c>
      <c r="B24" s="51"/>
      <c r="C24" s="51"/>
    </row>
    <row r="25" ht="15.75">
      <c r="A25" s="8"/>
    </row>
  </sheetData>
  <sheetProtection/>
  <mergeCells count="4">
    <mergeCell ref="B1:C1"/>
    <mergeCell ref="A4:C4"/>
    <mergeCell ref="B2:C2"/>
    <mergeCell ref="A24:C2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="80" zoomScaleSheetLayoutView="80" zoomScalePageLayoutView="0" workbookViewId="0" topLeftCell="A1">
      <selection activeCell="C2" sqref="C2:D2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48" t="s">
        <v>56</v>
      </c>
      <c r="D1" s="48"/>
      <c r="E1" s="7"/>
    </row>
    <row r="2" spans="3:5" ht="55.5" customHeight="1">
      <c r="C2" s="48" t="s">
        <v>50</v>
      </c>
      <c r="D2" s="48"/>
      <c r="E2" s="7"/>
    </row>
    <row r="3" spans="1:4" ht="12.75">
      <c r="A3" s="1"/>
      <c r="B3" s="1"/>
      <c r="C3" s="1"/>
      <c r="D3" s="1"/>
    </row>
    <row r="4" spans="1:4" ht="77.25" customHeight="1">
      <c r="A4" s="49" t="s">
        <v>47</v>
      </c>
      <c r="B4" s="49"/>
      <c r="C4" s="49"/>
      <c r="D4" s="49"/>
    </row>
    <row r="5" spans="1:4" ht="15.75">
      <c r="A5" s="9"/>
      <c r="B5" s="9"/>
      <c r="C5" s="9"/>
      <c r="D5" s="9"/>
    </row>
    <row r="6" spans="1:4" ht="15.75">
      <c r="A6" s="9"/>
      <c r="B6" s="9"/>
      <c r="C6" s="9"/>
      <c r="D6" s="9"/>
    </row>
    <row r="7" spans="1:4" ht="80.25" customHeight="1">
      <c r="A7" s="6" t="s">
        <v>6</v>
      </c>
      <c r="B7" s="6" t="s">
        <v>24</v>
      </c>
      <c r="C7" s="6" t="s">
        <v>18</v>
      </c>
      <c r="D7" s="6" t="s">
        <v>23</v>
      </c>
    </row>
    <row r="8" spans="1:4" ht="75" customHeight="1">
      <c r="A8" s="8" t="s">
        <v>19</v>
      </c>
      <c r="B8" s="19">
        <f>B9+B10+B11</f>
        <v>93060.83089</v>
      </c>
      <c r="C8" s="19">
        <f>C9+C10+C11</f>
        <v>15694</v>
      </c>
      <c r="D8" s="19">
        <f>D9+D10+D11</f>
        <v>9980.4</v>
      </c>
    </row>
    <row r="9" spans="1:4" ht="25.5" customHeight="1">
      <c r="A9" s="4" t="s">
        <v>20</v>
      </c>
      <c r="B9" s="17">
        <v>3451.8308899999997</v>
      </c>
      <c r="C9" s="17">
        <v>953</v>
      </c>
      <c r="D9" s="17">
        <v>1011.4</v>
      </c>
    </row>
    <row r="10" spans="1:4" ht="25.5" customHeight="1">
      <c r="A10" s="4" t="s">
        <v>21</v>
      </c>
      <c r="B10" s="17">
        <v>89609</v>
      </c>
      <c r="C10" s="17">
        <v>14741</v>
      </c>
      <c r="D10" s="17">
        <v>8969</v>
      </c>
    </row>
    <row r="11" spans="1:4" ht="24" customHeight="1">
      <c r="A11" s="4" t="s">
        <v>2</v>
      </c>
      <c r="B11" s="17">
        <v>0</v>
      </c>
      <c r="C11" s="17">
        <v>0</v>
      </c>
      <c r="D11" s="17">
        <v>0</v>
      </c>
    </row>
    <row r="12" spans="1:4" ht="84.75" customHeight="1">
      <c r="A12" s="5" t="s">
        <v>22</v>
      </c>
      <c r="B12" s="20">
        <f>B13+B14+B15</f>
        <v>289842</v>
      </c>
      <c r="C12" s="20">
        <f>C13+C14+C15</f>
        <v>204112</v>
      </c>
      <c r="D12" s="19">
        <f>D13+D14+D15</f>
        <v>47412</v>
      </c>
    </row>
    <row r="13" spans="1:4" ht="23.25" customHeight="1">
      <c r="A13" s="4" t="s">
        <v>20</v>
      </c>
      <c r="B13" s="17">
        <v>169210</v>
      </c>
      <c r="C13" s="17">
        <v>122500</v>
      </c>
      <c r="D13" s="17">
        <v>25551</v>
      </c>
    </row>
    <row r="14" spans="1:4" ht="24" customHeight="1">
      <c r="A14" s="4" t="s">
        <v>21</v>
      </c>
      <c r="B14" s="17">
        <v>120632</v>
      </c>
      <c r="C14" s="17">
        <v>81612</v>
      </c>
      <c r="D14" s="17">
        <v>21861</v>
      </c>
    </row>
    <row r="15" spans="1:4" ht="24" customHeight="1">
      <c r="A15" s="4" t="s">
        <v>2</v>
      </c>
      <c r="B15" s="23">
        <v>0</v>
      </c>
      <c r="C15" s="17">
        <v>0</v>
      </c>
      <c r="D15" s="17">
        <v>0</v>
      </c>
    </row>
  </sheetData>
  <sheetProtection/>
  <mergeCells count="3">
    <mergeCell ref="C1:D1"/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="80" zoomScaleNormal="85" zoomScaleSheetLayoutView="80" zoomScalePageLayoutView="0" workbookViewId="0" topLeftCell="A7">
      <selection activeCell="F9" sqref="F9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0.75390625" style="0" customWidth="1"/>
    <col min="9" max="9" width="15.125" style="0" customWidth="1"/>
    <col min="10" max="11" width="10.75390625" style="0" customWidth="1"/>
    <col min="13" max="13" width="13.625" style="0" customWidth="1"/>
    <col min="14" max="14" width="12.875" style="0" customWidth="1"/>
  </cols>
  <sheetData>
    <row r="1" spans="6:12" ht="12.75">
      <c r="F1" s="48" t="s">
        <v>57</v>
      </c>
      <c r="G1" s="48"/>
      <c r="H1" s="48"/>
      <c r="I1" s="48"/>
      <c r="J1" s="48"/>
      <c r="K1" s="48"/>
      <c r="L1" s="7"/>
    </row>
    <row r="2" spans="6:12" ht="60" customHeight="1">
      <c r="F2" s="7"/>
      <c r="G2" s="48" t="s">
        <v>50</v>
      </c>
      <c r="H2" s="48"/>
      <c r="I2" s="48"/>
      <c r="J2" s="48"/>
      <c r="K2" s="48"/>
      <c r="L2" s="7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49" t="s">
        <v>48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15.75"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4.5" customHeight="1">
      <c r="A6" s="53" t="s">
        <v>26</v>
      </c>
      <c r="B6" s="53"/>
      <c r="C6" s="53" t="s">
        <v>27</v>
      </c>
      <c r="D6" s="53"/>
      <c r="E6" s="53"/>
      <c r="F6" s="53" t="s">
        <v>28</v>
      </c>
      <c r="G6" s="53"/>
      <c r="H6" s="53"/>
      <c r="I6" s="55" t="s">
        <v>29</v>
      </c>
      <c r="J6" s="56"/>
      <c r="K6" s="57"/>
    </row>
    <row r="7" spans="1:11" ht="46.5" customHeight="1">
      <c r="A7" s="53"/>
      <c r="B7" s="53"/>
      <c r="C7" s="6" t="s">
        <v>1</v>
      </c>
      <c r="D7" s="6" t="s">
        <v>30</v>
      </c>
      <c r="E7" s="6" t="s">
        <v>49</v>
      </c>
      <c r="F7" s="6" t="s">
        <v>1</v>
      </c>
      <c r="G7" s="6" t="s">
        <v>30</v>
      </c>
      <c r="H7" s="6" t="s">
        <v>49</v>
      </c>
      <c r="I7" s="6" t="s">
        <v>1</v>
      </c>
      <c r="J7" s="6" t="s">
        <v>30</v>
      </c>
      <c r="K7" s="6" t="s">
        <v>49</v>
      </c>
    </row>
    <row r="8" spans="1:14" ht="48.75" customHeight="1">
      <c r="A8" s="12" t="s">
        <v>3</v>
      </c>
      <c r="B8" s="8" t="s">
        <v>32</v>
      </c>
      <c r="C8" s="29">
        <v>4549</v>
      </c>
      <c r="D8" s="30">
        <v>10</v>
      </c>
      <c r="E8" s="30">
        <v>0</v>
      </c>
      <c r="F8" s="29">
        <v>51300.97000000001</v>
      </c>
      <c r="G8" s="29">
        <v>126</v>
      </c>
      <c r="H8" s="29"/>
      <c r="I8" s="31">
        <v>16989.451710000154</v>
      </c>
      <c r="J8" s="32">
        <v>419.1290400000001</v>
      </c>
      <c r="K8" s="33"/>
      <c r="M8" s="22"/>
      <c r="N8" s="22"/>
    </row>
    <row r="9" spans="1:14" ht="15.75">
      <c r="A9" s="13"/>
      <c r="B9" s="15" t="s">
        <v>33</v>
      </c>
      <c r="C9" s="29"/>
      <c r="D9" s="30"/>
      <c r="E9" s="30"/>
      <c r="F9" s="29"/>
      <c r="G9" s="29"/>
      <c r="H9" s="29"/>
      <c r="I9" s="34"/>
      <c r="J9" s="35"/>
      <c r="K9" s="29"/>
      <c r="M9" s="22"/>
      <c r="N9" s="22"/>
    </row>
    <row r="10" spans="1:14" ht="24" customHeight="1">
      <c r="A10" s="14"/>
      <c r="B10" s="16" t="s">
        <v>34</v>
      </c>
      <c r="C10" s="36">
        <v>3685</v>
      </c>
      <c r="D10" s="37">
        <v>3</v>
      </c>
      <c r="E10" s="37">
        <v>0</v>
      </c>
      <c r="F10" s="36">
        <v>44095.210000000014</v>
      </c>
      <c r="G10" s="36">
        <v>40</v>
      </c>
      <c r="H10" s="36">
        <v>0</v>
      </c>
      <c r="I10" s="33">
        <v>1688.9460500000623</v>
      </c>
      <c r="J10" s="33">
        <v>1.37499</v>
      </c>
      <c r="K10" s="36">
        <v>0</v>
      </c>
      <c r="M10" s="22"/>
      <c r="N10" s="22"/>
    </row>
    <row r="11" spans="1:14" ht="24" customHeight="1">
      <c r="A11" s="12" t="s">
        <v>0</v>
      </c>
      <c r="B11" s="8" t="s">
        <v>35</v>
      </c>
      <c r="C11" s="38">
        <v>209</v>
      </c>
      <c r="D11" s="38">
        <v>46</v>
      </c>
      <c r="E11" s="38">
        <v>0</v>
      </c>
      <c r="F11" s="32">
        <v>16952.239999999998</v>
      </c>
      <c r="G11" s="32">
        <v>5968.59</v>
      </c>
      <c r="H11" s="32">
        <v>0</v>
      </c>
      <c r="I11" s="32">
        <v>19695.8977</v>
      </c>
      <c r="J11" s="39">
        <v>11372.514470000006</v>
      </c>
      <c r="K11" s="36">
        <v>0</v>
      </c>
      <c r="L11" s="26"/>
      <c r="M11" s="22"/>
      <c r="N11" s="22"/>
    </row>
    <row r="12" spans="1:14" ht="15.75">
      <c r="A12" s="13"/>
      <c r="B12" s="15" t="s">
        <v>33</v>
      </c>
      <c r="C12" s="30"/>
      <c r="D12" s="30"/>
      <c r="E12" s="30"/>
      <c r="F12" s="29"/>
      <c r="G12" s="29"/>
      <c r="H12" s="29"/>
      <c r="I12" s="40"/>
      <c r="J12" s="41"/>
      <c r="K12" s="41"/>
      <c r="M12" s="22"/>
      <c r="N12" s="22"/>
    </row>
    <row r="13" spans="1:14" ht="24" customHeight="1">
      <c r="A13" s="14"/>
      <c r="B13" s="16" t="s">
        <v>36</v>
      </c>
      <c r="C13" s="37">
        <v>18</v>
      </c>
      <c r="D13" s="37">
        <v>3</v>
      </c>
      <c r="E13" s="37">
        <v>0</v>
      </c>
      <c r="F13" s="36">
        <v>1774.5</v>
      </c>
      <c r="G13" s="36">
        <v>317.59000000000003</v>
      </c>
      <c r="H13" s="36">
        <v>0</v>
      </c>
      <c r="I13" s="36">
        <v>2625.54325</v>
      </c>
      <c r="J13" s="36">
        <v>607.9179399999999</v>
      </c>
      <c r="K13" s="36">
        <v>0</v>
      </c>
      <c r="M13" s="22"/>
      <c r="N13" s="22"/>
    </row>
    <row r="14" spans="1:14" ht="24" customHeight="1">
      <c r="A14" s="12" t="s">
        <v>4</v>
      </c>
      <c r="B14" s="8" t="s">
        <v>37</v>
      </c>
      <c r="C14" s="30">
        <v>8</v>
      </c>
      <c r="D14" s="30">
        <v>22</v>
      </c>
      <c r="E14" s="30"/>
      <c r="F14" s="29">
        <v>1881.7</v>
      </c>
      <c r="G14" s="29">
        <v>6616.6</v>
      </c>
      <c r="H14" s="29"/>
      <c r="I14" s="32">
        <v>35849.86168</v>
      </c>
      <c r="J14" s="39">
        <v>4917.84099</v>
      </c>
      <c r="K14" s="39"/>
      <c r="L14" s="26"/>
      <c r="M14" s="22"/>
      <c r="N14" s="22"/>
    </row>
    <row r="15" spans="1:14" ht="15.75">
      <c r="A15" s="13"/>
      <c r="B15" s="15" t="s">
        <v>33</v>
      </c>
      <c r="C15" s="42"/>
      <c r="D15" s="42"/>
      <c r="E15" s="42"/>
      <c r="F15" s="40"/>
      <c r="G15" s="40"/>
      <c r="H15" s="40"/>
      <c r="I15" s="35"/>
      <c r="J15" s="40"/>
      <c r="K15" s="34"/>
      <c r="M15" s="22"/>
      <c r="N15" s="22"/>
    </row>
    <row r="16" spans="1:14" ht="24" customHeight="1">
      <c r="A16" s="14"/>
      <c r="B16" s="16" t="s">
        <v>38</v>
      </c>
      <c r="C16" s="37">
        <v>1</v>
      </c>
      <c r="D16" s="37"/>
      <c r="E16" s="37"/>
      <c r="F16" s="36">
        <v>400</v>
      </c>
      <c r="G16" s="36"/>
      <c r="H16" s="36"/>
      <c r="I16" s="43">
        <v>12.98663</v>
      </c>
      <c r="J16" s="36"/>
      <c r="K16" s="44"/>
      <c r="M16" s="22"/>
      <c r="N16" s="22"/>
    </row>
    <row r="17" spans="1:14" ht="15.75">
      <c r="A17" s="12" t="s">
        <v>5</v>
      </c>
      <c r="B17" s="8" t="s">
        <v>51</v>
      </c>
      <c r="C17" s="37">
        <v>2</v>
      </c>
      <c r="D17" s="37">
        <v>52</v>
      </c>
      <c r="E17" s="37">
        <v>4</v>
      </c>
      <c r="F17" s="36">
        <v>1930</v>
      </c>
      <c r="G17" s="36">
        <v>69980.34999999999</v>
      </c>
      <c r="H17" s="36">
        <v>18958</v>
      </c>
      <c r="I17" s="45">
        <v>25729.76629</v>
      </c>
      <c r="J17" s="32">
        <v>21792.037369999987</v>
      </c>
      <c r="K17" s="39">
        <v>29332.44543</v>
      </c>
      <c r="M17" s="22"/>
      <c r="N17" s="22"/>
    </row>
    <row r="18" spans="1:14" ht="15.75">
      <c r="A18" s="13"/>
      <c r="B18" s="15" t="s">
        <v>33</v>
      </c>
      <c r="C18" s="42"/>
      <c r="D18" s="42"/>
      <c r="E18" s="42"/>
      <c r="F18" s="40"/>
      <c r="G18" s="46"/>
      <c r="H18" s="40"/>
      <c r="I18" s="46"/>
      <c r="J18" s="40"/>
      <c r="K18" s="34"/>
      <c r="M18" s="22"/>
      <c r="N18" s="22"/>
    </row>
    <row r="19" spans="1:14" ht="24" customHeight="1">
      <c r="A19" s="14"/>
      <c r="B19" s="16" t="s">
        <v>38</v>
      </c>
      <c r="C19" s="37"/>
      <c r="D19" s="37">
        <v>3</v>
      </c>
      <c r="E19" s="37"/>
      <c r="F19" s="36"/>
      <c r="G19" s="43">
        <v>11976</v>
      </c>
      <c r="H19" s="36"/>
      <c r="I19" s="43"/>
      <c r="J19" s="36">
        <v>39.15679</v>
      </c>
      <c r="K19" s="44"/>
      <c r="M19" s="22"/>
      <c r="N19" s="22"/>
    </row>
    <row r="20" spans="3:14" s="24" customFormat="1" ht="12.75">
      <c r="C20" s="27"/>
      <c r="D20" s="28"/>
      <c r="E20" s="27"/>
      <c r="M20" s="25"/>
      <c r="N20" s="25"/>
    </row>
    <row r="21" spans="13:14" ht="12.75">
      <c r="M21" s="22"/>
      <c r="N21" s="22"/>
    </row>
    <row r="22" spans="1:11" ht="15.75">
      <c r="A22" s="10" t="s">
        <v>39</v>
      </c>
      <c r="B22" s="54" t="s">
        <v>41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98.25" customHeight="1">
      <c r="A23" s="11" t="s">
        <v>40</v>
      </c>
      <c r="B23" s="52" t="s">
        <v>42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5.75">
      <c r="A24" s="11" t="s">
        <v>44</v>
      </c>
      <c r="B24" s="52" t="s">
        <v>52</v>
      </c>
      <c r="C24" s="52"/>
      <c r="D24" s="52"/>
      <c r="E24" s="52"/>
      <c r="F24" s="52"/>
      <c r="G24" s="52"/>
      <c r="H24" s="52"/>
      <c r="I24" s="52"/>
      <c r="J24" s="52"/>
      <c r="K24" s="52"/>
    </row>
  </sheetData>
  <sheetProtection/>
  <mergeCells count="10">
    <mergeCell ref="G2:K2"/>
    <mergeCell ref="B24:K24"/>
    <mergeCell ref="A6:B7"/>
    <mergeCell ref="B22:K22"/>
    <mergeCell ref="B23:K23"/>
    <mergeCell ref="F1:K1"/>
    <mergeCell ref="B4:K4"/>
    <mergeCell ref="C6:E6"/>
    <mergeCell ref="F6:H6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0" zoomScaleSheetLayoutView="80" zoomScalePageLayoutView="0" workbookViewId="0" topLeftCell="A10">
      <selection activeCell="D8" sqref="D8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48" t="s">
        <v>58</v>
      </c>
      <c r="G1" s="48"/>
      <c r="H1" s="48"/>
      <c r="I1" s="7"/>
    </row>
    <row r="2" spans="5:9" ht="55.5" customHeight="1">
      <c r="E2" s="48" t="s">
        <v>50</v>
      </c>
      <c r="F2" s="48"/>
      <c r="G2" s="48"/>
      <c r="H2" s="48"/>
      <c r="I2" s="7"/>
    </row>
    <row r="3" spans="2:8" ht="12.75">
      <c r="B3" s="1"/>
      <c r="C3" s="1"/>
      <c r="D3" s="1"/>
      <c r="E3" s="1"/>
      <c r="F3" s="1"/>
      <c r="G3" s="1"/>
      <c r="H3" s="1"/>
    </row>
    <row r="4" spans="2:8" ht="77.25" customHeight="1">
      <c r="B4" s="49" t="s">
        <v>45</v>
      </c>
      <c r="C4" s="49"/>
      <c r="D4" s="49"/>
      <c r="E4" s="49"/>
      <c r="F4" s="49"/>
      <c r="G4" s="49"/>
      <c r="H4" s="49"/>
    </row>
    <row r="5" spans="2:8" ht="15.75">
      <c r="B5" s="9"/>
      <c r="C5" s="9"/>
      <c r="D5" s="9"/>
      <c r="E5" s="9"/>
      <c r="F5" s="9"/>
      <c r="G5" s="9"/>
      <c r="H5" s="9"/>
    </row>
    <row r="6" spans="1:8" ht="34.5" customHeight="1">
      <c r="A6" s="53" t="s">
        <v>26</v>
      </c>
      <c r="B6" s="53"/>
      <c r="C6" s="53" t="s">
        <v>43</v>
      </c>
      <c r="D6" s="53"/>
      <c r="E6" s="53"/>
      <c r="F6" s="53" t="s">
        <v>28</v>
      </c>
      <c r="G6" s="53"/>
      <c r="H6" s="53"/>
    </row>
    <row r="7" spans="1:8" ht="46.5" customHeight="1">
      <c r="A7" s="53"/>
      <c r="B7" s="53"/>
      <c r="C7" s="6" t="s">
        <v>1</v>
      </c>
      <c r="D7" s="6" t="s">
        <v>30</v>
      </c>
      <c r="E7" s="6" t="s">
        <v>31</v>
      </c>
      <c r="F7" s="6" t="s">
        <v>1</v>
      </c>
      <c r="G7" s="6" t="s">
        <v>30</v>
      </c>
      <c r="H7" s="6" t="s">
        <v>31</v>
      </c>
    </row>
    <row r="8" spans="1:8" ht="48.75" customHeight="1">
      <c r="A8" s="12" t="s">
        <v>3</v>
      </c>
      <c r="B8" s="8" t="s">
        <v>32</v>
      </c>
      <c r="C8" s="29">
        <v>5798</v>
      </c>
      <c r="D8" s="30">
        <v>34</v>
      </c>
      <c r="E8" s="30">
        <v>0</v>
      </c>
      <c r="F8" s="29">
        <v>65075.09999999998</v>
      </c>
      <c r="G8" s="29">
        <v>436</v>
      </c>
      <c r="H8" s="29">
        <v>0</v>
      </c>
    </row>
    <row r="9" spans="1:8" ht="15.75">
      <c r="A9" s="13"/>
      <c r="B9" s="15" t="s">
        <v>33</v>
      </c>
      <c r="C9" s="29"/>
      <c r="D9" s="30"/>
      <c r="E9" s="30"/>
      <c r="F9" s="29"/>
      <c r="G9" s="29"/>
      <c r="H9" s="29"/>
    </row>
    <row r="10" spans="1:8" ht="24" customHeight="1">
      <c r="A10" s="14"/>
      <c r="B10" s="16" t="s">
        <v>34</v>
      </c>
      <c r="C10" s="36">
        <v>4096</v>
      </c>
      <c r="D10" s="37">
        <v>34</v>
      </c>
      <c r="E10" s="37">
        <v>0</v>
      </c>
      <c r="F10" s="36">
        <v>48804.94000000002</v>
      </c>
      <c r="G10" s="36">
        <v>436</v>
      </c>
      <c r="H10" s="36">
        <v>0</v>
      </c>
    </row>
    <row r="11" spans="1:8" ht="24" customHeight="1">
      <c r="A11" s="12" t="s">
        <v>0</v>
      </c>
      <c r="B11" s="8" t="s">
        <v>35</v>
      </c>
      <c r="C11" s="47">
        <v>420</v>
      </c>
      <c r="D11" s="47">
        <v>138</v>
      </c>
      <c r="E11" s="47">
        <v>0</v>
      </c>
      <c r="F11" s="33">
        <v>32267.45</v>
      </c>
      <c r="G11" s="33">
        <v>16335.882999999996</v>
      </c>
      <c r="H11" s="33">
        <v>0</v>
      </c>
    </row>
    <row r="12" spans="1:8" ht="15.75">
      <c r="A12" s="13"/>
      <c r="B12" s="15" t="s">
        <v>33</v>
      </c>
      <c r="C12" s="30"/>
      <c r="D12" s="30"/>
      <c r="E12" s="30"/>
      <c r="F12" s="29"/>
      <c r="G12" s="29"/>
      <c r="H12" s="29"/>
    </row>
    <row r="13" spans="1:8" ht="24" customHeight="1">
      <c r="A13" s="14"/>
      <c r="B13" s="16" t="s">
        <v>36</v>
      </c>
      <c r="C13" s="37">
        <v>53</v>
      </c>
      <c r="D13" s="37">
        <v>0</v>
      </c>
      <c r="E13" s="37">
        <v>0</v>
      </c>
      <c r="F13" s="36">
        <v>5011.1</v>
      </c>
      <c r="G13" s="36">
        <v>2908.35</v>
      </c>
      <c r="H13" s="36">
        <v>0</v>
      </c>
    </row>
    <row r="14" spans="1:8" ht="24" customHeight="1">
      <c r="A14" s="12" t="s">
        <v>4</v>
      </c>
      <c r="B14" s="8" t="s">
        <v>37</v>
      </c>
      <c r="C14" s="37">
        <v>55</v>
      </c>
      <c r="D14" s="37">
        <v>89</v>
      </c>
      <c r="E14" s="37">
        <v>0</v>
      </c>
      <c r="F14" s="36">
        <v>13893.400000000001</v>
      </c>
      <c r="G14" s="36">
        <v>30328.46</v>
      </c>
      <c r="H14" s="36">
        <v>0</v>
      </c>
    </row>
    <row r="15" spans="1:8" ht="15.75">
      <c r="A15" s="13"/>
      <c r="B15" s="15" t="s">
        <v>33</v>
      </c>
      <c r="C15" s="42"/>
      <c r="D15" s="42"/>
      <c r="E15" s="42"/>
      <c r="F15" s="40"/>
      <c r="G15" s="46"/>
      <c r="H15" s="40"/>
    </row>
    <row r="16" spans="1:8" ht="24" customHeight="1">
      <c r="A16" s="14"/>
      <c r="B16" s="16" t="s">
        <v>38</v>
      </c>
      <c r="C16" s="37">
        <v>1</v>
      </c>
      <c r="D16" s="37">
        <v>0</v>
      </c>
      <c r="E16" s="37">
        <v>0</v>
      </c>
      <c r="F16" s="36">
        <v>400</v>
      </c>
      <c r="G16" s="36">
        <v>0</v>
      </c>
      <c r="H16" s="36">
        <v>0</v>
      </c>
    </row>
    <row r="17" spans="1:8" ht="15.75">
      <c r="A17" s="12" t="s">
        <v>5</v>
      </c>
      <c r="B17" s="8" t="s">
        <v>51</v>
      </c>
      <c r="C17" s="30">
        <v>15</v>
      </c>
      <c r="D17" s="30">
        <v>135</v>
      </c>
      <c r="E17" s="30">
        <v>13</v>
      </c>
      <c r="F17" s="29">
        <v>57135.23</v>
      </c>
      <c r="G17" s="29">
        <v>329044.41000000015</v>
      </c>
      <c r="H17" s="29">
        <v>98005</v>
      </c>
    </row>
    <row r="18" spans="1:8" ht="15.75">
      <c r="A18" s="13"/>
      <c r="B18" s="15" t="s">
        <v>33</v>
      </c>
      <c r="C18" s="30"/>
      <c r="D18" s="30"/>
      <c r="E18" s="30"/>
      <c r="F18" s="29"/>
      <c r="G18" s="29"/>
      <c r="H18" s="29"/>
    </row>
    <row r="19" spans="1:8" ht="24" customHeight="1">
      <c r="A19" s="14"/>
      <c r="B19" s="16" t="s">
        <v>38</v>
      </c>
      <c r="C19" s="37">
        <v>0</v>
      </c>
      <c r="D19" s="37">
        <v>3</v>
      </c>
      <c r="E19" s="37">
        <v>0</v>
      </c>
      <c r="F19" s="36">
        <v>0</v>
      </c>
      <c r="G19" s="36">
        <v>9300</v>
      </c>
      <c r="H19" s="36">
        <v>0</v>
      </c>
    </row>
    <row r="22" spans="1:8" ht="15.75">
      <c r="A22" s="10" t="s">
        <v>39</v>
      </c>
      <c r="B22" s="54" t="s">
        <v>41</v>
      </c>
      <c r="C22" s="54"/>
      <c r="D22" s="54"/>
      <c r="E22" s="54"/>
      <c r="F22" s="54"/>
      <c r="G22" s="54"/>
      <c r="H22" s="54"/>
    </row>
    <row r="23" spans="1:8" ht="98.25" customHeight="1">
      <c r="A23" s="11" t="s">
        <v>40</v>
      </c>
      <c r="B23" s="52" t="s">
        <v>42</v>
      </c>
      <c r="C23" s="52"/>
      <c r="D23" s="52"/>
      <c r="E23" s="52"/>
      <c r="F23" s="52"/>
      <c r="G23" s="52"/>
      <c r="H23" s="52"/>
    </row>
    <row r="24" spans="1:8" ht="15.75">
      <c r="A24" s="11" t="s">
        <v>44</v>
      </c>
      <c r="B24" s="52" t="s">
        <v>52</v>
      </c>
      <c r="C24" s="52"/>
      <c r="D24" s="52"/>
      <c r="E24" s="52"/>
      <c r="F24" s="52"/>
      <c r="G24" s="52"/>
      <c r="H24" s="52"/>
    </row>
  </sheetData>
  <sheetProtection/>
  <mergeCells count="9">
    <mergeCell ref="E2:H2"/>
    <mergeCell ref="B24:H24"/>
    <mergeCell ref="B22:H22"/>
    <mergeCell ref="B23:H23"/>
    <mergeCell ref="F1:H1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Хиврич Григорий Александрович</cp:lastModifiedBy>
  <cp:lastPrinted>2019-06-05T10:31:33Z</cp:lastPrinted>
  <dcterms:created xsi:type="dcterms:W3CDTF">2006-07-26T11:25:38Z</dcterms:created>
  <dcterms:modified xsi:type="dcterms:W3CDTF">2021-10-18T11:50:08Z</dcterms:modified>
  <cp:category/>
  <cp:version/>
  <cp:contentType/>
  <cp:contentStatus/>
</cp:coreProperties>
</file>